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25" windowHeight="8250"/>
  </bookViews>
  <sheets>
    <sheet name="Sheet1" sheetId="1" r:id="rId1"/>
    <sheet name="补助标准" sheetId="2" r:id="rId2"/>
  </sheets>
  <definedNames>
    <definedName name="_xlnm._FilterDatabase" localSheetId="1" hidden="1">补助标准!$B$2:$B$35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<sst xmlns="http://schemas.openxmlformats.org/spreadsheetml/2006/main" count="152" uniqueCount="52">
  <si>
    <t>附件1：  北京师范大学家庭经济困难学生寒假返乡补助汇总表</t>
  </si>
  <si>
    <t xml:space="preserve">院（系）：                                单位负责人（签字盖章）：                           经办人：      </t>
  </si>
  <si>
    <t>序号</t>
  </si>
  <si>
    <t>院系</t>
  </si>
  <si>
    <t>姓名</t>
  </si>
  <si>
    <t>学号</t>
  </si>
  <si>
    <t>困难类型
（特困/普困）</t>
  </si>
  <si>
    <t>普困学生情况说明
（零资助/申请过临时困补/其他）</t>
  </si>
  <si>
    <t>起始地
（省级）</t>
  </si>
  <si>
    <t>目的地
（省级）</t>
  </si>
  <si>
    <t>补助金额</t>
  </si>
  <si>
    <t>备注</t>
  </si>
  <si>
    <t>例如：</t>
  </si>
  <si>
    <t>xxx</t>
  </si>
  <si>
    <t>特困</t>
  </si>
  <si>
    <t>北京市</t>
  </si>
  <si>
    <t>湖北省</t>
  </si>
  <si>
    <t>生源地省份</t>
  </si>
  <si>
    <t>特困标准</t>
  </si>
  <si>
    <t>普困标准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</si>
  <si>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</si>
  <si>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</si>
  <si>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</si>
  <si>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</si>
  <si>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</si>
  <si>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</si>
  <si>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</si>
  <si>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</si>
  <si>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</si>
  <si>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</si>
  <si>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</si>
  <si>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</si>
  <si>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</si>
  <si>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</si>
  <si>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</si>
  <si>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湖南省</t>
  </si>
  <si>
    <t>广东省</t>
  </si>
  <si>
    <t>广西壮族自治区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</si>
  <si>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</si>
  <si>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</si>
  <si>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</si>
  <si>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</si>
  <si>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</si>
  <si>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</si>
  <si>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</si>
  <si>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</si>
  <si>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</si>
  <si>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</si>
  <si>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海南省</t>
  </si>
  <si>
    <t>香港特别行政区</t>
  </si>
  <si>
    <t>澳门特别行政区</t>
  </si>
  <si>
    <t>台湾省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</si>
</sst>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rgb="FF333333"/>
      <name val="宋体"/>
      <charset val="134"/>
    </font>
    <font>
      <sz val="14"/>
      <color rgb="FF333333"/>
      <name val="宋体"/>
      <charset val="134"/>
    </font>
    <font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E7" sqref="E7"/>
    </sheetView>
  </sheetViews>
  <sheetFormatPr defaultColWidth="9" defaultRowHeight="22.05" customHeight="1"/>
  <cols>
    <col min="1" max="1" width="8.44166666666667" customWidth="1"/>
    <col min="4" max="4" width="16" customWidth="1"/>
    <col min="5" max="5" width="14.5" customWidth="1"/>
    <col min="6" max="6" width="33.375" customWidth="1"/>
    <col min="7" max="7" width="11.75" style="5" customWidth="1"/>
    <col min="8" max="8" width="11.125" style="5" customWidth="1"/>
    <col min="9" max="9" width="26.875" style="5" customWidth="1"/>
  </cols>
  <sheetData>
    <row r="1" ht="43.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3" customFormat="1" ht="27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62.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</row>
    <row r="4" s="4" customFormat="1" customHeight="1" spans="1:10">
      <c r="A4" s="10" t="s">
        <v>12</v>
      </c>
      <c r="B4" s="10" t="s">
        <v>13</v>
      </c>
      <c r="C4" s="10" t="s">
        <v>13</v>
      </c>
      <c r="D4" s="10" t="s">
        <v>13</v>
      </c>
      <c r="E4" s="10" t="s">
        <v>14</v>
      </c>
      <c r="F4" s="10"/>
      <c r="G4" s="11" t="s">
        <v>15</v>
      </c>
      <c r="H4" s="11" t="s">
        <v>16</v>
      </c>
      <c r="I4" s="12">
        <f>IFERROR(VLOOKUP(H4,补助标准!$A$2:$C$35,IF(E4="特困",2,IF(E4="普困",3,0)),FALSE),"0")</f>
        <v>500</v>
      </c>
      <c r="J4" s="10"/>
    </row>
    <row r="5" customHeight="1" spans="1:10">
      <c r="A5" s="13"/>
      <c r="B5" s="13"/>
      <c r="C5" s="13"/>
      <c r="D5" s="13"/>
      <c r="E5" s="10"/>
      <c r="F5" s="10"/>
      <c r="G5" s="14" t="s">
        <v>15</v>
      </c>
      <c r="H5" s="14"/>
      <c r="I5" s="12" t="str">
        <f>IFERROR(VLOOKUP(H5,补助标准!$A$2:$C$35,IF(E5="特困",2,IF(E5="普困",3,0)),FALSE),"0")</f>
        <v>0</v>
      </c>
      <c r="J5" s="13"/>
    </row>
    <row r="6" customHeight="1" spans="1:10">
      <c r="A6" s="13"/>
      <c r="B6" s="13"/>
      <c r="C6" s="13"/>
      <c r="D6" s="13"/>
      <c r="E6" s="10"/>
      <c r="F6" s="10"/>
      <c r="G6" s="14" t="s">
        <v>15</v>
      </c>
      <c r="H6" s="14"/>
      <c r="I6" s="12" t="str">
        <f>IF(H6="北京市",0,IFERROR(VLOOKUP(H6,补助标准!$A$2:$C$35,IF(E6="特困",2,3),FALSE),"0"))</f>
        <v>0</v>
      </c>
      <c r="J6" s="13"/>
    </row>
    <row r="7" customHeight="1" spans="1:10">
      <c r="A7" s="13"/>
      <c r="B7" s="13"/>
      <c r="C7" s="13"/>
      <c r="D7" s="13"/>
      <c r="E7" s="10"/>
      <c r="F7" s="10"/>
      <c r="G7" s="14" t="s">
        <v>15</v>
      </c>
      <c r="H7" s="14"/>
      <c r="I7" s="12" t="str">
        <f>IF(H7="北京市",0,IFERROR(VLOOKUP(H7,补助标准!$A$2:$C$35,IF(E7="特困",2,3),FALSE),"0"))</f>
        <v>0</v>
      </c>
      <c r="J7" s="13"/>
    </row>
    <row r="8" customHeight="1" spans="1:10">
      <c r="A8" s="13"/>
      <c r="B8" s="13"/>
      <c r="C8" s="13"/>
      <c r="D8" s="13"/>
      <c r="E8" s="10"/>
      <c r="F8" s="10"/>
      <c r="G8" s="14" t="s">
        <v>15</v>
      </c>
      <c r="H8" s="14"/>
      <c r="I8" s="12" t="str">
        <f>IF(H8="北京市",0,IFERROR(VLOOKUP(H8,补助标准!$A$2:$C$35,IF(E8="特困",2,3),FALSE),"0"))</f>
        <v>0</v>
      </c>
      <c r="J8" s="13"/>
    </row>
    <row r="9" customHeight="1" spans="1:10">
      <c r="A9" s="13"/>
      <c r="B9" s="13"/>
      <c r="C9" s="13"/>
      <c r="D9" s="13"/>
      <c r="E9" s="10"/>
      <c r="F9" s="10"/>
      <c r="G9" s="14" t="s">
        <v>15</v>
      </c>
      <c r="H9" s="14"/>
      <c r="I9" s="12" t="str">
        <f>IF(H9="北京市",0,IFERROR(VLOOKUP(H9,补助标准!$A$2:$C$35,IF(E9="特困",2,3),FALSE),"0"))</f>
        <v>0</v>
      </c>
      <c r="J9" s="13"/>
    </row>
    <row r="10" customHeight="1" spans="1:10">
      <c r="A10" s="13"/>
      <c r="B10" s="13"/>
      <c r="C10" s="13"/>
      <c r="D10" s="13"/>
      <c r="E10" s="10"/>
      <c r="F10" s="10"/>
      <c r="G10" s="14" t="s">
        <v>15</v>
      </c>
      <c r="H10" s="14"/>
      <c r="I10" s="12" t="str">
        <f>IF(H10="北京市",0,IFERROR(VLOOKUP(H10,补助标准!$A$2:$C$35,IF(E10="特困",2,3),FALSE),"0"))</f>
        <v>0</v>
      </c>
      <c r="J10" s="13"/>
    </row>
    <row r="11" customHeight="1" spans="1:10">
      <c r="A11" s="13"/>
      <c r="B11" s="13"/>
      <c r="C11" s="13"/>
      <c r="D11" s="13"/>
      <c r="E11" s="10"/>
      <c r="F11" s="10"/>
      <c r="G11" s="14" t="s">
        <v>15</v>
      </c>
      <c r="H11" s="14"/>
      <c r="I11" s="12" t="str">
        <f>IF(H11="北京市",0,IFERROR(VLOOKUP(H11,补助标准!$A$2:$C$35,IF(E11="特困",2,3),FALSE),"0"))</f>
        <v>0</v>
      </c>
      <c r="J11" s="13"/>
    </row>
    <row r="12" customHeight="1" spans="1:10">
      <c r="A12" s="13"/>
      <c r="B12" s="13"/>
      <c r="C12" s="13"/>
      <c r="D12" s="13"/>
      <c r="E12" s="10"/>
      <c r="F12" s="10"/>
      <c r="G12" s="14" t="s">
        <v>15</v>
      </c>
      <c r="H12" s="14"/>
      <c r="I12" s="12" t="str">
        <f>IF(H12="北京市",0,IFERROR(VLOOKUP(H12,补助标准!$A$2:$C$35,IF(E12="特困",2,3),FALSE),"0"))</f>
        <v>0</v>
      </c>
      <c r="J12" s="13"/>
    </row>
    <row r="13" customHeight="1" spans="1:10">
      <c r="A13" s="13"/>
      <c r="B13" s="13"/>
      <c r="C13" s="13"/>
      <c r="D13" s="13"/>
      <c r="E13" s="10"/>
      <c r="F13" s="10"/>
      <c r="G13" s="14" t="s">
        <v>15</v>
      </c>
      <c r="H13" s="14"/>
      <c r="I13" s="12" t="str">
        <f>IF(H13="北京市",0,IFERROR(VLOOKUP(H13,补助标准!$A$2:$C$35,IF(E13="特困",2,3),FALSE),"0"))</f>
        <v>0</v>
      </c>
      <c r="J13" s="13"/>
    </row>
    <row r="14" customHeight="1" spans="1:10">
      <c r="A14" s="13"/>
      <c r="B14" s="13"/>
      <c r="C14" s="13"/>
      <c r="D14" s="13"/>
      <c r="E14" s="10"/>
      <c r="F14" s="10"/>
      <c r="G14" s="14" t="s">
        <v>15</v>
      </c>
      <c r="H14" s="14"/>
      <c r="I14" s="12" t="str">
        <f>IF(H14="北京市",0,IFERROR(VLOOKUP(H14,补助标准!$A$2:$C$35,IF(E14="特困",2,3),FALSE),"0"))</f>
        <v>0</v>
      </c>
      <c r="J14" s="13"/>
    </row>
    <row r="15" customHeight="1" spans="1:10">
      <c r="A15" s="13"/>
      <c r="B15" s="13"/>
      <c r="C15" s="13"/>
      <c r="D15" s="13"/>
      <c r="E15" s="10"/>
      <c r="F15" s="10"/>
      <c r="G15" s="14" t="s">
        <v>15</v>
      </c>
      <c r="H15" s="14"/>
      <c r="I15" s="12" t="str">
        <f>IF(H15="北京市",0,IFERROR(VLOOKUP(H15,补助标准!$A$2:$C$35,IF(E15="特困",2,3),FALSE),"0"))</f>
        <v>0</v>
      </c>
      <c r="J15" s="13"/>
    </row>
    <row r="16" customHeight="1" spans="1:10">
      <c r="A16" s="13"/>
      <c r="B16" s="13"/>
      <c r="C16" s="13"/>
      <c r="D16" s="13"/>
      <c r="E16" s="10"/>
      <c r="F16" s="10"/>
      <c r="G16" s="14" t="s">
        <v>15</v>
      </c>
      <c r="H16" s="14"/>
      <c r="I16" s="12" t="str">
        <f>IF(H16="北京市",0,IFERROR(VLOOKUP(H16,补助标准!$A$2:$C$35,IF(E16="特困",2,3),FALSE),"0"))</f>
        <v>0</v>
      </c>
      <c r="J16" s="13"/>
    </row>
    <row r="17" customHeight="1" spans="1:10">
      <c r="A17" s="13"/>
      <c r="B17" s="13"/>
      <c r="C17" s="13"/>
      <c r="D17" s="13"/>
      <c r="E17" s="10"/>
      <c r="F17" s="10"/>
      <c r="G17" s="14" t="s">
        <v>15</v>
      </c>
      <c r="H17" s="14"/>
      <c r="I17" s="12" t="str">
        <f>IF(H17="北京市",0,IFERROR(VLOOKUP(H17,补助标准!$A$2:$C$35,IF(E17="特困",2,3),FALSE),"0"))</f>
        <v>0</v>
      </c>
      <c r="J17" s="13"/>
    </row>
    <row r="18" customHeight="1" spans="1:10">
      <c r="A18" s="13"/>
      <c r="B18" s="13"/>
      <c r="C18" s="13"/>
      <c r="D18" s="13"/>
      <c r="E18" s="10"/>
      <c r="F18" s="10"/>
      <c r="G18" s="14" t="s">
        <v>15</v>
      </c>
      <c r="H18" s="14"/>
      <c r="I18" s="12" t="str">
        <f>IF(H18="北京市",0,IFERROR(VLOOKUP(H18,补助标准!$A$2:$C$35,IF(E18="特困",2,3),FALSE),"0"))</f>
        <v>0</v>
      </c>
      <c r="J18" s="13"/>
    </row>
    <row r="19" customHeight="1" spans="1:10">
      <c r="A19" s="13"/>
      <c r="B19" s="13"/>
      <c r="C19" s="13"/>
      <c r="D19" s="13"/>
      <c r="E19" s="10"/>
      <c r="F19" s="10"/>
      <c r="G19" s="14" t="s">
        <v>15</v>
      </c>
      <c r="H19" s="14"/>
      <c r="I19" s="12" t="str">
        <f>IF(H19="北京市",0,IFERROR(VLOOKUP(H19,补助标准!$A$2:$C$35,IF(E19="特困",2,3),FALSE),"0"))</f>
        <v>0</v>
      </c>
      <c r="J19" s="13"/>
    </row>
    <row r="20" customHeight="1" spans="1:10">
      <c r="A20" s="13"/>
      <c r="B20" s="13"/>
      <c r="C20" s="13"/>
      <c r="D20" s="13"/>
      <c r="E20" s="10"/>
      <c r="F20" s="10"/>
      <c r="G20" s="14" t="s">
        <v>15</v>
      </c>
      <c r="H20" s="14"/>
      <c r="I20" s="12" t="str">
        <f>IF(H20="北京市",0,IFERROR(VLOOKUP(H20,补助标准!$A$2:$C$35,IF(E20="特困",2,3),FALSE),"0"))</f>
        <v>0</v>
      </c>
      <c r="J20" s="13"/>
    </row>
    <row r="21" customHeight="1" spans="1:10">
      <c r="A21" s="13"/>
      <c r="B21" s="13"/>
      <c r="C21" s="13"/>
      <c r="D21" s="13"/>
      <c r="E21" s="10"/>
      <c r="F21" s="10"/>
      <c r="G21" s="14" t="s">
        <v>15</v>
      </c>
      <c r="H21" s="14"/>
      <c r="I21" s="12" t="str">
        <f>IF(H21="北京市",0,IFERROR(VLOOKUP(H21,补助标准!$A$2:$C$35,IF(E21="特困",2,3),FALSE),"0"))</f>
        <v>0</v>
      </c>
      <c r="J21" s="13"/>
    </row>
    <row r="22" customHeight="1" spans="1:10">
      <c r="A22" s="13"/>
      <c r="B22" s="13"/>
      <c r="C22" s="13"/>
      <c r="D22" s="13"/>
      <c r="E22" s="10"/>
      <c r="F22" s="10"/>
      <c r="G22" s="14" t="s">
        <v>15</v>
      </c>
      <c r="H22" s="14"/>
      <c r="I22" s="12" t="str">
        <f>IF(H22="北京市",0,IFERROR(VLOOKUP(H22,补助标准!$A$2:$C$35,IF(E22="特困",2,3),FALSE),"0"))</f>
        <v>0</v>
      </c>
      <c r="J22" s="13"/>
    </row>
    <row r="23" customHeight="1" spans="1:10">
      <c r="A23" s="13"/>
      <c r="B23" s="13"/>
      <c r="C23" s="13"/>
      <c r="D23" s="13"/>
      <c r="E23" s="10"/>
      <c r="F23" s="10"/>
      <c r="G23" s="14" t="s">
        <v>15</v>
      </c>
      <c r="H23" s="14"/>
      <c r="I23" s="12" t="str">
        <f>IF(H23="北京市",0,IFERROR(VLOOKUP(H23,补助标准!$A$2:$C$35,IF(E23="特困",2,3),FALSE),"0"))</f>
        <v>0</v>
      </c>
      <c r="J23" s="13"/>
    </row>
    <row r="24" customHeight="1" spans="1:10">
      <c r="A24" s="13"/>
      <c r="B24" s="13"/>
      <c r="C24" s="13"/>
      <c r="D24" s="13"/>
      <c r="E24" s="10"/>
      <c r="F24" s="10"/>
      <c r="G24" s="14" t="s">
        <v>15</v>
      </c>
      <c r="H24" s="14"/>
      <c r="I24" s="12" t="str">
        <f>IF(H24="北京市",0,IFERROR(VLOOKUP(H24,补助标准!$A$2:$C$35,IF(E24="特困",2,3),FALSE),"0"))</f>
        <v>0</v>
      </c>
      <c r="J24" s="13"/>
    </row>
    <row r="25" customHeight="1" spans="1:10">
      <c r="A25" s="13"/>
      <c r="B25" s="13"/>
      <c r="C25" s="13"/>
      <c r="D25" s="13"/>
      <c r="E25" s="10"/>
      <c r="F25" s="10"/>
      <c r="G25" s="14" t="s">
        <v>15</v>
      </c>
      <c r="H25" s="14"/>
      <c r="I25" s="12" t="str">
        <f>IF(H25="北京市",0,IFERROR(VLOOKUP(H25,补助标准!$A$2:$C$35,IF(E25="特困",2,3),FALSE),"0"))</f>
        <v>0</v>
      </c>
      <c r="J25" s="13"/>
    </row>
    <row r="26" customHeight="1" spans="1:10">
      <c r="A26" s="13"/>
      <c r="B26" s="13"/>
      <c r="C26" s="13"/>
      <c r="D26" s="13"/>
      <c r="E26" s="10"/>
      <c r="F26" s="10"/>
      <c r="G26" s="14" t="s">
        <v>15</v>
      </c>
      <c r="H26" s="14"/>
      <c r="I26" s="12" t="str">
        <f>IF(H26="北京市",0,IFERROR(VLOOKUP(H26,补助标准!$A$2:$C$35,IF(E26="特困",2,3),FALSE),"0"))</f>
        <v>0</v>
      </c>
      <c r="J26" s="13"/>
    </row>
    <row r="27" customHeight="1" spans="1:10">
      <c r="A27" s="13"/>
      <c r="B27" s="13"/>
      <c r="C27" s="13"/>
      <c r="D27" s="13"/>
      <c r="E27" s="10"/>
      <c r="F27" s="10"/>
      <c r="G27" s="14" t="s">
        <v>15</v>
      </c>
      <c r="H27" s="14"/>
      <c r="I27" s="12" t="str">
        <f>IF(H27="北京市",0,IFERROR(VLOOKUP(H27,补助标准!$A$2:$C$35,IF(E27="特困",2,3),FALSE),"0"))</f>
        <v>0</v>
      </c>
      <c r="J27" s="13"/>
    </row>
    <row r="28" customHeight="1" spans="1:10">
      <c r="A28" s="13"/>
      <c r="B28" s="13"/>
      <c r="C28" s="13"/>
      <c r="D28" s="13"/>
      <c r="E28" s="10"/>
      <c r="F28" s="10"/>
      <c r="G28" s="14" t="s">
        <v>15</v>
      </c>
      <c r="H28" s="14"/>
      <c r="I28" s="12" t="str">
        <f>IF(H28="北京市",0,IFERROR(VLOOKUP(H28,补助标准!$A$2:$C$35,IF(E28="特困",2,3),FALSE),"0"))</f>
        <v>0</v>
      </c>
      <c r="J28" s="13"/>
    </row>
    <row r="29" customHeight="1" spans="1:10">
      <c r="A29" s="13"/>
      <c r="B29" s="13"/>
      <c r="C29" s="13"/>
      <c r="D29" s="13"/>
      <c r="E29" s="10"/>
      <c r="F29" s="10"/>
      <c r="G29" s="14" t="s">
        <v>15</v>
      </c>
      <c r="H29" s="14"/>
      <c r="I29" s="12" t="str">
        <f>IF(H29="北京市",0,IFERROR(VLOOKUP(H29,补助标准!$A$2:$C$35,IF(E29="特困",2,3),FALSE),"0"))</f>
        <v>0</v>
      </c>
      <c r="J29" s="13"/>
    </row>
    <row r="30" customHeight="1" spans="1:10">
      <c r="A30" s="13"/>
      <c r="B30" s="13"/>
      <c r="C30" s="13"/>
      <c r="D30" s="13"/>
      <c r="E30" s="10"/>
      <c r="F30" s="10"/>
      <c r="G30" s="14" t="s">
        <v>15</v>
      </c>
      <c r="H30" s="14"/>
      <c r="I30" s="12" t="str">
        <f>IF(H30="北京市",0,IFERROR(VLOOKUP(H30,补助标准!$A$2:$C$35,IF(E30="特困",2,3),FALSE),"0"))</f>
        <v>0</v>
      </c>
      <c r="J30" s="13"/>
    </row>
    <row r="31" customHeight="1" spans="1:10">
      <c r="A31" s="13"/>
      <c r="B31" s="13"/>
      <c r="C31" s="13"/>
      <c r="D31" s="13"/>
      <c r="E31" s="10"/>
      <c r="F31" s="10"/>
      <c r="G31" s="14" t="s">
        <v>15</v>
      </c>
      <c r="H31" s="14"/>
      <c r="I31" s="12" t="str">
        <f>IF(H31="北京市",0,IFERROR(VLOOKUP(H31,补助标准!$A$2:$C$35,IF(E31="特困",2,3),FALSE),"0"))</f>
        <v>0</v>
      </c>
      <c r="J31" s="13"/>
    </row>
    <row r="32" customHeight="1" spans="1:10">
      <c r="A32" s="13"/>
      <c r="B32" s="13"/>
      <c r="C32" s="13"/>
      <c r="D32" s="13"/>
      <c r="E32" s="10"/>
      <c r="F32" s="10"/>
      <c r="G32" s="14" t="s">
        <v>15</v>
      </c>
      <c r="H32" s="14"/>
      <c r="I32" s="12" t="str">
        <f>IF(H32="北京市",0,IFERROR(VLOOKUP(H32,补助标准!$A$2:$C$35,IF(E32="特困",2,3),FALSE),"0"))</f>
        <v>0</v>
      </c>
      <c r="J32" s="13"/>
    </row>
    <row r="33" customHeight="1" spans="1:10">
      <c r="A33" s="13"/>
      <c r="B33" s="13"/>
      <c r="C33" s="13"/>
      <c r="D33" s="13"/>
      <c r="E33" s="10"/>
      <c r="F33" s="10"/>
      <c r="G33" s="14" t="s">
        <v>15</v>
      </c>
      <c r="H33" s="14"/>
      <c r="I33" s="12" t="str">
        <f>IF(H33="北京市",0,IFERROR(VLOOKUP(H33,补助标准!$A$2:$C$35,IF(E33="特困",2,3),FALSE),"0"))</f>
        <v>0</v>
      </c>
      <c r="J33" s="13"/>
    </row>
    <row r="34" customHeight="1" spans="1:10">
      <c r="A34" s="13"/>
      <c r="B34" s="13"/>
      <c r="C34" s="13"/>
      <c r="D34" s="13"/>
      <c r="E34" s="10"/>
      <c r="F34" s="10"/>
      <c r="G34" s="14" t="s">
        <v>15</v>
      </c>
      <c r="H34" s="14"/>
      <c r="I34" s="12" t="str">
        <f>IF(H34="北京市",0,IFERROR(VLOOKUP(H34,补助标准!$A$2:$C$35,IF(E34="特困",2,3),FALSE),"0"))</f>
        <v>0</v>
      </c>
      <c r="J34" s="13"/>
    </row>
    <row r="35" customHeight="1" spans="1:10">
      <c r="A35" s="13"/>
      <c r="B35" s="13"/>
      <c r="C35" s="13"/>
      <c r="D35" s="13"/>
      <c r="E35" s="10"/>
      <c r="F35" s="10"/>
      <c r="G35" s="14" t="s">
        <v>15</v>
      </c>
      <c r="H35" s="14"/>
      <c r="I35" s="12" t="str">
        <f>IF(H35="北京市",0,IFERROR(VLOOKUP(H35,补助标准!$A$2:$C$35,IF(E35="特困",2,3),FALSE),"0"))</f>
        <v>0</v>
      </c>
      <c r="J35" s="13"/>
    </row>
    <row r="36" customHeight="1" spans="1:10">
      <c r="A36" s="13"/>
      <c r="B36" s="13"/>
      <c r="C36" s="13"/>
      <c r="D36" s="13"/>
      <c r="E36" s="10"/>
      <c r="F36" s="10"/>
      <c r="G36" s="14" t="s">
        <v>15</v>
      </c>
      <c r="H36" s="14"/>
      <c r="I36" s="12" t="str">
        <f>IF(H36="北京市",0,IFERROR(VLOOKUP(H36,补助标准!$A$2:$C$35,IF(E36="特困",2,3),FALSE),"0"))</f>
        <v>0</v>
      </c>
      <c r="J36" s="13"/>
    </row>
    <row r="37" customHeight="1" spans="1:10">
      <c r="A37" s="13"/>
      <c r="B37" s="13"/>
      <c r="C37" s="13"/>
      <c r="D37" s="13"/>
      <c r="E37" s="10"/>
      <c r="F37" s="10"/>
      <c r="G37" s="14" t="s">
        <v>15</v>
      </c>
      <c r="H37" s="14"/>
      <c r="I37" s="12" t="str">
        <f>IF(H37="北京市",0,IFERROR(VLOOKUP(H37,补助标准!$A$2:$C$35,IF(E37="特困",2,3),FALSE),"0"))</f>
        <v>0</v>
      </c>
      <c r="J37" s="13"/>
    </row>
    <row r="38" customHeight="1" spans="1:10">
      <c r="A38" s="13"/>
      <c r="B38" s="13"/>
      <c r="C38" s="13"/>
      <c r="D38" s="13"/>
      <c r="E38" s="10"/>
      <c r="F38" s="10"/>
      <c r="G38" s="14" t="s">
        <v>15</v>
      </c>
      <c r="H38" s="14"/>
      <c r="I38" s="12" t="str">
        <f>IF(H38="北京市",0,IFERROR(VLOOKUP(H38,补助标准!$A$2:$C$35,IF(E38="特困",2,3),FALSE),"0"))</f>
        <v>0</v>
      </c>
      <c r="J38" s="13"/>
    </row>
    <row r="39" customHeight="1" spans="1:10">
      <c r="A39" s="13"/>
      <c r="B39" s="13"/>
      <c r="C39" s="13"/>
      <c r="D39" s="13"/>
      <c r="E39" s="10"/>
      <c r="F39" s="10"/>
      <c r="G39" s="14" t="s">
        <v>15</v>
      </c>
      <c r="H39" s="14"/>
      <c r="I39" s="12" t="str">
        <f>IF(H39="北京市",0,IFERROR(VLOOKUP(H39,补助标准!$A$2:$C$35,IF(E39="特困",2,3),FALSE),"0"))</f>
        <v>0</v>
      </c>
      <c r="J39" s="13"/>
    </row>
    <row r="40" customHeight="1" spans="1:10">
      <c r="A40" s="13"/>
      <c r="B40" s="13"/>
      <c r="C40" s="13"/>
      <c r="D40" s="13"/>
      <c r="E40" s="10"/>
      <c r="F40" s="10"/>
      <c r="G40" s="14" t="s">
        <v>15</v>
      </c>
      <c r="H40" s="14"/>
      <c r="I40" s="12" t="str">
        <f>IF(H40="北京市",0,IFERROR(VLOOKUP(H40,补助标准!$A$2:$C$35,IF(E40="特困",2,3),FALSE),"0"))</f>
        <v>0</v>
      </c>
      <c r="J40" s="13"/>
    </row>
    <row r="41" customHeight="1" spans="1:10">
      <c r="A41" s="13"/>
      <c r="B41" s="13"/>
      <c r="C41" s="13"/>
      <c r="D41" s="13"/>
      <c r="E41" s="10"/>
      <c r="F41" s="10"/>
      <c r="G41" s="14" t="s">
        <v>15</v>
      </c>
      <c r="H41" s="14"/>
      <c r="I41" s="12" t="str">
        <f>IF(H41="北京市",0,IFERROR(VLOOKUP(H41,补助标准!$A$2:$C$35,IF(E41="特困",2,3),FALSE),"0"))</f>
        <v>0</v>
      </c>
      <c r="J41" s="13"/>
    </row>
    <row r="42" customHeight="1" spans="1:10">
      <c r="A42" s="13"/>
      <c r="B42" s="13"/>
      <c r="C42" s="13"/>
      <c r="D42" s="13"/>
      <c r="E42" s="10"/>
      <c r="F42" s="10"/>
      <c r="G42" s="14" t="s">
        <v>15</v>
      </c>
      <c r="H42" s="14"/>
      <c r="I42" s="12" t="str">
        <f>IF(H42="北京市",0,IFERROR(VLOOKUP(H42,补助标准!$A$2:$C$35,IF(E42="特困",2,3),FALSE),"0"))</f>
        <v>0</v>
      </c>
      <c r="J42" s="13"/>
    </row>
    <row r="43" customHeight="1" spans="1:10">
      <c r="A43" s="13"/>
      <c r="B43" s="13"/>
      <c r="C43" s="13"/>
      <c r="D43" s="13"/>
      <c r="E43" s="10"/>
      <c r="F43" s="10"/>
      <c r="G43" s="14" t="s">
        <v>15</v>
      </c>
      <c r="H43" s="14"/>
      <c r="I43" s="12" t="str">
        <f>IF(H43="北京市",0,IFERROR(VLOOKUP(H43,补助标准!$A$2:$C$35,IF(E43="特困",2,3),FALSE),"0"))</f>
        <v>0</v>
      </c>
      <c r="J43" s="13"/>
    </row>
    <row r="44" customHeight="1" spans="1:10">
      <c r="A44" s="13"/>
      <c r="B44" s="13"/>
      <c r="C44" s="13"/>
      <c r="D44" s="13"/>
      <c r="E44" s="10"/>
      <c r="F44" s="10"/>
      <c r="G44" s="14" t="s">
        <v>15</v>
      </c>
      <c r="H44" s="14"/>
      <c r="I44" s="12" t="str">
        <f>IF(H44="北京市",0,IFERROR(VLOOKUP(H44,补助标准!$A$2:$C$35,IF(E44="特困",2,3),FALSE),"0"))</f>
        <v>0</v>
      </c>
      <c r="J44" s="13"/>
    </row>
    <row r="45" customHeight="1" spans="1:10">
      <c r="A45" s="13"/>
      <c r="B45" s="13"/>
      <c r="C45" s="13"/>
      <c r="D45" s="13"/>
      <c r="E45" s="10"/>
      <c r="F45" s="10"/>
      <c r="G45" s="14" t="s">
        <v>15</v>
      </c>
      <c r="H45" s="14"/>
      <c r="I45" s="12" t="str">
        <f>IF(H45="北京市",0,IFERROR(VLOOKUP(H45,补助标准!$A$2:$C$35,IF(E45="特困",2,3),FALSE),"0"))</f>
        <v>0</v>
      </c>
      <c r="J45" s="13"/>
    </row>
    <row r="46" customHeight="1" spans="1:10">
      <c r="A46" s="13"/>
      <c r="B46" s="13"/>
      <c r="C46" s="13"/>
      <c r="D46" s="13"/>
      <c r="E46" s="10"/>
      <c r="F46" s="10"/>
      <c r="G46" s="14" t="s">
        <v>15</v>
      </c>
      <c r="H46" s="14"/>
      <c r="I46" s="12" t="str">
        <f>IF(H46="北京市",0,IFERROR(VLOOKUP(H46,补助标准!$A$2:$C$35,IF(E46="特困",2,3),FALSE),"0"))</f>
        <v>0</v>
      </c>
      <c r="J46" s="13"/>
    </row>
    <row r="47" customHeight="1" spans="1:10">
      <c r="A47" s="13"/>
      <c r="B47" s="13"/>
      <c r="C47" s="13"/>
      <c r="D47" s="13"/>
      <c r="E47" s="10"/>
      <c r="F47" s="10"/>
      <c r="G47" s="14" t="s">
        <v>15</v>
      </c>
      <c r="H47" s="14"/>
      <c r="I47" s="12" t="str">
        <f>IF(H47="北京市",0,IFERROR(VLOOKUP(H47,补助标准!$A$2:$C$35,IF(E47="特困",2,3),FALSE),"0"))</f>
        <v>0</v>
      </c>
      <c r="J47" s="13"/>
    </row>
    <row r="48" customHeight="1" spans="1:10">
      <c r="A48" s="13"/>
      <c r="B48" s="13"/>
      <c r="C48" s="13"/>
      <c r="D48" s="13"/>
      <c r="E48" s="10"/>
      <c r="F48" s="10"/>
      <c r="G48" s="14" t="s">
        <v>15</v>
      </c>
      <c r="H48" s="14"/>
      <c r="I48" s="12" t="str">
        <f>IF(H48="北京市",0,IFERROR(VLOOKUP(H48,补助标准!$A$2:$C$35,IF(E48="特困",2,3),FALSE),"0"))</f>
        <v>0</v>
      </c>
      <c r="J48" s="13"/>
    </row>
    <row r="49" customHeight="1" spans="1:10">
      <c r="A49" s="13"/>
      <c r="B49" s="13"/>
      <c r="C49" s="13"/>
      <c r="D49" s="13"/>
      <c r="E49" s="10"/>
      <c r="F49" s="10"/>
      <c r="G49" s="14" t="s">
        <v>15</v>
      </c>
      <c r="H49" s="14"/>
      <c r="I49" s="12" t="str">
        <f>IF(H49="北京市",0,IFERROR(VLOOKUP(H49,补助标准!$A$2:$C$35,IF(E49="特困",2,3),FALSE),"0"))</f>
        <v>0</v>
      </c>
      <c r="J49" s="13"/>
    </row>
    <row r="50" customHeight="1" spans="1:10">
      <c r="A50" s="13"/>
      <c r="B50" s="13"/>
      <c r="C50" s="13"/>
      <c r="D50" s="13"/>
      <c r="E50" s="10"/>
      <c r="F50" s="10"/>
      <c r="G50" s="14" t="s">
        <v>15</v>
      </c>
      <c r="H50" s="14"/>
      <c r="I50" s="12" t="str">
        <f>IF(H50="北京市",0,IFERROR(VLOOKUP(H50,补助标准!$A$2:$C$35,IF(E50="特困",2,3),FALSE),"0"))</f>
        <v>0</v>
      </c>
      <c r="J50" s="13"/>
    </row>
    <row r="51" customHeight="1" spans="1:10">
      <c r="A51" s="13"/>
      <c r="B51" s="13"/>
      <c r="C51" s="13"/>
      <c r="D51" s="13"/>
      <c r="E51" s="10"/>
      <c r="F51" s="10"/>
      <c r="G51" s="14" t="s">
        <v>15</v>
      </c>
      <c r="H51" s="14"/>
      <c r="I51" s="12" t="str">
        <f>IF(H51="北京市",0,IFERROR(VLOOKUP(H51,补助标准!$A$2:$C$35,IF(E51="特困",2,3),FALSE),"0"))</f>
        <v>0</v>
      </c>
      <c r="J51" s="13"/>
    </row>
    <row r="52" customHeight="1" spans="1:10">
      <c r="A52" s="13"/>
      <c r="B52" s="13"/>
      <c r="C52" s="13"/>
      <c r="D52" s="13"/>
      <c r="E52" s="10"/>
      <c r="F52" s="10"/>
      <c r="G52" s="14" t="s">
        <v>15</v>
      </c>
      <c r="H52" s="14"/>
      <c r="I52" s="12" t="str">
        <f>IF(H52="北京市",0,IFERROR(VLOOKUP(H52,补助标准!$A$2:$C$35,IF(E52="特困",2,3),FALSE),"0"))</f>
        <v>0</v>
      </c>
      <c r="J52" s="13"/>
    </row>
    <row r="53" customHeight="1" spans="1:10">
      <c r="A53" s="13"/>
      <c r="B53" s="13"/>
      <c r="C53" s="13"/>
      <c r="D53" s="13"/>
      <c r="E53" s="10"/>
      <c r="F53" s="10"/>
      <c r="G53" s="14" t="s">
        <v>15</v>
      </c>
      <c r="H53" s="14"/>
      <c r="I53" s="12" t="str">
        <f>IF(H53="北京市",0,IFERROR(VLOOKUP(H53,补助标准!$A$2:$C$35,IF(E53="特困",2,3),FALSE),"0"))</f>
        <v>0</v>
      </c>
      <c r="J53" s="13"/>
    </row>
    <row r="54" customHeight="1" spans="1:10">
      <c r="A54" s="13"/>
      <c r="B54" s="13"/>
      <c r="C54" s="13"/>
      <c r="D54" s="13"/>
      <c r="E54" s="10"/>
      <c r="F54" s="10"/>
      <c r="G54" s="14" t="s">
        <v>15</v>
      </c>
      <c r="H54" s="14"/>
      <c r="I54" s="12" t="str">
        <f>IF(H54="北京市",0,IFERROR(VLOOKUP(H54,补助标准!$A$2:$C$35,IF(E54="特困",2,3),FALSE),"0"))</f>
        <v>0</v>
      </c>
      <c r="J54" s="13"/>
    </row>
    <row r="55" customHeight="1" spans="1:10">
      <c r="A55" s="13"/>
      <c r="B55" s="13"/>
      <c r="C55" s="13"/>
      <c r="D55" s="13"/>
      <c r="E55" s="10"/>
      <c r="F55" s="10"/>
      <c r="G55" s="14" t="s">
        <v>15</v>
      </c>
      <c r="H55" s="14"/>
      <c r="I55" s="12" t="str">
        <f>IF(H55="北京市",0,IFERROR(VLOOKUP(H55,补助标准!$A$2:$C$35,IF(E55="特困",2,3),FALSE),"0"))</f>
        <v>0</v>
      </c>
      <c r="J55" s="13"/>
    </row>
    <row r="56" customHeight="1" spans="1:10">
      <c r="A56" s="13"/>
      <c r="B56" s="13"/>
      <c r="C56" s="13"/>
      <c r="D56" s="13"/>
      <c r="E56" s="10"/>
      <c r="F56" s="10"/>
      <c r="G56" s="14" t="s">
        <v>15</v>
      </c>
      <c r="H56" s="14"/>
      <c r="I56" s="12" t="str">
        <f>IF(H56="北京市",0,IFERROR(VLOOKUP(H56,补助标准!$A$2:$C$35,IF(E56="特困",2,3),FALSE),"0"))</f>
        <v>0</v>
      </c>
      <c r="J56" s="13"/>
    </row>
    <row r="57" customHeight="1" spans="1:10">
      <c r="A57" s="13"/>
      <c r="B57" s="13"/>
      <c r="C57" s="13"/>
      <c r="D57" s="13"/>
      <c r="E57" s="10"/>
      <c r="F57" s="10"/>
      <c r="G57" s="14" t="s">
        <v>15</v>
      </c>
      <c r="H57" s="14"/>
      <c r="I57" s="12" t="str">
        <f>IF(H57="北京市",0,IFERROR(VLOOKUP(H57,补助标准!$A$2:$C$35,IF(E57="特困",2,3),FALSE),"0"))</f>
        <v>0</v>
      </c>
      <c r="J57" s="13"/>
    </row>
    <row r="58" customHeight="1" spans="1:10">
      <c r="A58" s="13"/>
      <c r="B58" s="13"/>
      <c r="C58" s="13"/>
      <c r="D58" s="13"/>
      <c r="E58" s="10"/>
      <c r="F58" s="10"/>
      <c r="G58" s="14" t="s">
        <v>15</v>
      </c>
      <c r="H58" s="14"/>
      <c r="I58" s="12" t="str">
        <f>IF(H58="北京市",0,IFERROR(VLOOKUP(H58,补助标准!$A$2:$C$35,IF(E58="特困",2,3),FALSE),"0"))</f>
        <v>0</v>
      </c>
      <c r="J58" s="13"/>
    </row>
    <row r="59" customHeight="1" spans="1:10">
      <c r="A59" s="13"/>
      <c r="B59" s="13"/>
      <c r="C59" s="13"/>
      <c r="D59" s="13"/>
      <c r="E59" s="10"/>
      <c r="F59" s="10"/>
      <c r="G59" s="14" t="s">
        <v>15</v>
      </c>
      <c r="H59" s="14"/>
      <c r="I59" s="12" t="str">
        <f>IF(H59="北京市",0,IFERROR(VLOOKUP(H59,补助标准!$A$2:$C$35,IF(E59="特困",2,3),FALSE),"0"))</f>
        <v>0</v>
      </c>
      <c r="J59" s="13"/>
    </row>
    <row r="60" customHeight="1" spans="1:10">
      <c r="A60" s="13"/>
      <c r="B60" s="13"/>
      <c r="C60" s="13"/>
      <c r="D60" s="13"/>
      <c r="E60" s="10"/>
      <c r="F60" s="10"/>
      <c r="G60" s="14" t="s">
        <v>15</v>
      </c>
      <c r="H60" s="14"/>
      <c r="I60" s="12" t="str">
        <f>IF(H60="北京市",0,IFERROR(VLOOKUP(H60,补助标准!$A$2:$C$35,IF(E60="特困",2,3),FALSE),"0"))</f>
        <v>0</v>
      </c>
      <c r="J60" s="13"/>
    </row>
    <row r="61" customHeight="1" spans="1:10">
      <c r="A61" s="13"/>
      <c r="B61" s="13"/>
      <c r="C61" s="13"/>
      <c r="D61" s="13"/>
      <c r="E61" s="10"/>
      <c r="F61" s="10"/>
      <c r="G61" s="14" t="s">
        <v>15</v>
      </c>
      <c r="H61" s="14"/>
      <c r="I61" s="12" t="str">
        <f>IF(H61="北京市",0,IFERROR(VLOOKUP(H61,补助标准!$A$2:$C$35,IF(E61="特困",2,3),FALSE),"0"))</f>
        <v>0</v>
      </c>
      <c r="J61" s="13"/>
    </row>
    <row r="62" customHeight="1" spans="1:10">
      <c r="A62" s="13"/>
      <c r="B62" s="13"/>
      <c r="C62" s="13"/>
      <c r="D62" s="13"/>
      <c r="E62" s="10"/>
      <c r="F62" s="10"/>
      <c r="G62" s="14" t="s">
        <v>15</v>
      </c>
      <c r="H62" s="14"/>
      <c r="I62" s="12" t="str">
        <f>IF(H62="北京市",0,IFERROR(VLOOKUP(H62,补助标准!$A$2:$C$35,IF(E62="特困",2,3),FALSE),"0"))</f>
        <v>0</v>
      </c>
      <c r="J62" s="13"/>
    </row>
    <row r="63" customHeight="1" spans="1:10">
      <c r="A63" s="13"/>
      <c r="B63" s="13"/>
      <c r="C63" s="13"/>
      <c r="D63" s="13"/>
      <c r="E63" s="10"/>
      <c r="F63" s="10"/>
      <c r="G63" s="14" t="s">
        <v>15</v>
      </c>
      <c r="H63" s="14"/>
      <c r="I63" s="12" t="str">
        <f>IF(H63="北京市",0,IFERROR(VLOOKUP(H63,补助标准!$A$2:$C$35,IF(E63="特困",2,3),FALSE),"0"))</f>
        <v>0</v>
      </c>
      <c r="J63" s="13"/>
    </row>
    <row r="64" customHeight="1" spans="1:10">
      <c r="A64" s="13"/>
      <c r="B64" s="13"/>
      <c r="C64" s="13"/>
      <c r="D64" s="13"/>
      <c r="E64" s="10"/>
      <c r="F64" s="10"/>
      <c r="G64" s="14" t="s">
        <v>15</v>
      </c>
      <c r="H64" s="14"/>
      <c r="I64" s="12" t="str">
        <f>IF(H64="北京市",0,IFERROR(VLOOKUP(H64,补助标准!$A$2:$C$35,IF(E64="特困",2,3),FALSE),"0"))</f>
        <v>0</v>
      </c>
      <c r="J64" s="13"/>
    </row>
    <row r="65" customHeight="1" spans="1:10">
      <c r="A65" s="13"/>
      <c r="B65" s="13"/>
      <c r="C65" s="13"/>
      <c r="D65" s="13"/>
      <c r="E65" s="10"/>
      <c r="F65" s="10"/>
      <c r="G65" s="14" t="s">
        <v>15</v>
      </c>
      <c r="H65" s="14"/>
      <c r="I65" s="12" t="str">
        <f>IF(H65="北京市",0,IFERROR(VLOOKUP(H65,补助标准!$A$2:$C$35,IF(E65="特困",2,3),FALSE),"0"))</f>
        <v>0</v>
      </c>
      <c r="J65" s="13"/>
    </row>
    <row r="66" customHeight="1" spans="1:10">
      <c r="A66" s="13"/>
      <c r="B66" s="13"/>
      <c r="C66" s="13"/>
      <c r="D66" s="13"/>
      <c r="E66" s="10"/>
      <c r="F66" s="10"/>
      <c r="G66" s="14" t="s">
        <v>15</v>
      </c>
      <c r="H66" s="14"/>
      <c r="I66" s="12" t="str">
        <f>IF(H66="北京市",0,IFERROR(VLOOKUP(H66,补助标准!$A$2:$C$35,IF(E66="特困",2,3),FALSE),"0"))</f>
        <v>0</v>
      </c>
      <c r="J66" s="13"/>
    </row>
    <row r="67" customHeight="1" spans="1:10">
      <c r="A67" s="13"/>
      <c r="B67" s="13"/>
      <c r="C67" s="13"/>
      <c r="D67" s="13"/>
      <c r="E67" s="10"/>
      <c r="F67" s="10"/>
      <c r="G67" s="14" t="s">
        <v>15</v>
      </c>
      <c r="H67" s="14"/>
      <c r="I67" s="12" t="str">
        <f>IF(H67="北京市",0,IFERROR(VLOOKUP(H67,补助标准!$A$2:$C$35,IF(E67="特困",2,3),FALSE),"0"))</f>
        <v>0</v>
      </c>
      <c r="J67" s="13"/>
    </row>
    <row r="68" customHeight="1" spans="1:10">
      <c r="A68" s="13"/>
      <c r="B68" s="13"/>
      <c r="C68" s="13"/>
      <c r="D68" s="13"/>
      <c r="E68" s="10"/>
      <c r="F68" s="10"/>
      <c r="G68" s="14" t="s">
        <v>15</v>
      </c>
      <c r="H68" s="14"/>
      <c r="I68" s="12" t="str">
        <f>IF(H68="北京市",0,IFERROR(VLOOKUP(H68,补助标准!$A$2:$C$35,IF(E68="特困",2,3),FALSE),"0"))</f>
        <v>0</v>
      </c>
      <c r="J68" s="13"/>
    </row>
    <row r="69" customHeight="1" spans="1:10">
      <c r="A69" s="13"/>
      <c r="B69" s="13"/>
      <c r="C69" s="13"/>
      <c r="D69" s="13"/>
      <c r="E69" s="10"/>
      <c r="F69" s="10"/>
      <c r="G69" s="14" t="s">
        <v>15</v>
      </c>
      <c r="H69" s="14"/>
      <c r="I69" s="12" t="str">
        <f>IF(H69="北京市",0,IFERROR(VLOOKUP(H69,补助标准!$A$2:$C$35,IF(E69="特困",2,3),FALSE),"0"))</f>
        <v>0</v>
      </c>
      <c r="J69" s="13"/>
    </row>
    <row r="70" customHeight="1" spans="1:10">
      <c r="A70" s="13"/>
      <c r="B70" s="13"/>
      <c r="C70" s="13"/>
      <c r="D70" s="13"/>
      <c r="E70" s="10"/>
      <c r="F70" s="10"/>
      <c r="G70" s="14" t="s">
        <v>15</v>
      </c>
      <c r="H70" s="14"/>
      <c r="I70" s="12" t="str">
        <f>IF(H70="北京市",0,IFERROR(VLOOKUP(H70,补助标准!$A$2:$C$35,IF(E70="特困",2,3),FALSE),"0"))</f>
        <v>0</v>
      </c>
      <c r="J70" s="13"/>
    </row>
    <row r="71" customHeight="1" spans="1:10">
      <c r="A71" s="13"/>
      <c r="B71" s="13"/>
      <c r="C71" s="13"/>
      <c r="D71" s="13"/>
      <c r="E71" s="10"/>
      <c r="F71" s="10"/>
      <c r="G71" s="14" t="s">
        <v>15</v>
      </c>
      <c r="H71" s="14"/>
      <c r="I71" s="12" t="str">
        <f>IF(H71="北京市",0,IFERROR(VLOOKUP(H71,补助标准!$A$2:$C$35,IF(E71="特困",2,3),FALSE),"0"))</f>
        <v>0</v>
      </c>
      <c r="J71" s="13"/>
    </row>
    <row r="72" customHeight="1" spans="1:10">
      <c r="A72" s="13"/>
      <c r="B72" s="13"/>
      <c r="C72" s="13"/>
      <c r="D72" s="13"/>
      <c r="E72" s="10"/>
      <c r="F72" s="10"/>
      <c r="G72" s="14" t="s">
        <v>15</v>
      </c>
      <c r="H72" s="14"/>
      <c r="I72" s="12" t="str">
        <f>IF(H72="北京市",0,IFERROR(VLOOKUP(H72,补助标准!$A$2:$C$35,IF(E72="特困",2,3),FALSE),"0"))</f>
        <v>0</v>
      </c>
      <c r="J72" s="13"/>
    </row>
    <row r="73" customHeight="1" spans="1:10">
      <c r="A73" s="13"/>
      <c r="B73" s="13"/>
      <c r="C73" s="13"/>
      <c r="D73" s="13"/>
      <c r="E73" s="10"/>
      <c r="F73" s="10"/>
      <c r="G73" s="14" t="s">
        <v>15</v>
      </c>
      <c r="H73" s="14"/>
      <c r="I73" s="12" t="str">
        <f>IF(H73="北京市",0,IFERROR(VLOOKUP(H73,补助标准!$A$2:$C$35,IF(E73="特困",2,3),FALSE),"0"))</f>
        <v>0</v>
      </c>
      <c r="J73" s="13"/>
    </row>
    <row r="74" customHeight="1" spans="1:10">
      <c r="A74" s="13"/>
      <c r="B74" s="13"/>
      <c r="C74" s="13"/>
      <c r="D74" s="13"/>
      <c r="E74" s="10"/>
      <c r="F74" s="10"/>
      <c r="G74" s="14" t="s">
        <v>15</v>
      </c>
      <c r="H74" s="14"/>
      <c r="I74" s="12" t="str">
        <f>IF(H74="北京市",0,IFERROR(VLOOKUP(H74,补助标准!$A$2:$C$35,IF(E74="特困",2,3),FALSE),"0"))</f>
        <v>0</v>
      </c>
      <c r="J74" s="13"/>
    </row>
    <row r="75" customHeight="1" spans="1:10">
      <c r="A75" s="13"/>
      <c r="B75" s="13"/>
      <c r="C75" s="13"/>
      <c r="D75" s="13"/>
      <c r="E75" s="10"/>
      <c r="F75" s="10"/>
      <c r="G75" s="14" t="s">
        <v>15</v>
      </c>
      <c r="H75" s="14"/>
      <c r="I75" s="12" t="str">
        <f>IF(H75="北京市",0,IFERROR(VLOOKUP(H75,补助标准!$A$2:$C$35,IF(E75="特困",2,3),FALSE),"0"))</f>
        <v>0</v>
      </c>
      <c r="J75" s="13"/>
    </row>
    <row r="76" customHeight="1" spans="1:10">
      <c r="A76" s="13"/>
      <c r="B76" s="13"/>
      <c r="C76" s="13"/>
      <c r="D76" s="13"/>
      <c r="E76" s="10"/>
      <c r="F76" s="10"/>
      <c r="G76" s="14" t="s">
        <v>15</v>
      </c>
      <c r="H76" s="14"/>
      <c r="I76" s="12" t="str">
        <f>IF(H76="北京市",0,IFERROR(VLOOKUP(H76,补助标准!$A$2:$C$35,IF(E76="特困",2,3),FALSE),"0"))</f>
        <v>0</v>
      </c>
      <c r="J76" s="13"/>
    </row>
    <row r="77" customHeight="1" spans="1:10">
      <c r="A77" s="13"/>
      <c r="B77" s="13"/>
      <c r="C77" s="13"/>
      <c r="D77" s="13"/>
      <c r="E77" s="10"/>
      <c r="F77" s="10"/>
      <c r="G77" s="14" t="s">
        <v>15</v>
      </c>
      <c r="H77" s="14"/>
      <c r="I77" s="12" t="str">
        <f>IF(H77="北京市",0,IFERROR(VLOOKUP(H77,补助标准!$A$2:$C$35,IF(E77="特困",2,3),FALSE),"0"))</f>
        <v>0</v>
      </c>
      <c r="J77" s="13"/>
    </row>
    <row r="78" customHeight="1" spans="1:10">
      <c r="A78" s="13"/>
      <c r="B78" s="13"/>
      <c r="C78" s="13"/>
      <c r="D78" s="13"/>
      <c r="E78" s="10"/>
      <c r="F78" s="10"/>
      <c r="G78" s="14" t="s">
        <v>15</v>
      </c>
      <c r="H78" s="14"/>
      <c r="I78" s="12" t="str">
        <f>IF(H78="北京市",0,IFERROR(VLOOKUP(H78,补助标准!$A$2:$C$35,IF(E78="特困",2,3),FALSE),"0"))</f>
        <v>0</v>
      </c>
      <c r="J78" s="13"/>
    </row>
    <row r="79" customHeight="1" spans="1:10">
      <c r="A79" s="13"/>
      <c r="B79" s="13"/>
      <c r="C79" s="13"/>
      <c r="D79" s="13"/>
      <c r="E79" s="10"/>
      <c r="F79" s="10"/>
      <c r="G79" s="14" t="s">
        <v>15</v>
      </c>
      <c r="H79" s="14"/>
      <c r="I79" s="12" t="str">
        <f>IF(H79="北京市",0,IFERROR(VLOOKUP(H79,补助标准!$A$2:$C$35,IF(E79="特困",2,3),FALSE),"0"))</f>
        <v>0</v>
      </c>
      <c r="J79" s="13"/>
    </row>
    <row r="80" customHeight="1" spans="1:10">
      <c r="A80" s="13"/>
      <c r="B80" s="13"/>
      <c r="C80" s="13"/>
      <c r="D80" s="13"/>
      <c r="E80" s="10"/>
      <c r="F80" s="10"/>
      <c r="G80" s="14" t="s">
        <v>15</v>
      </c>
      <c r="H80" s="14"/>
      <c r="I80" s="12" t="str">
        <f>IF(H80="北京市",0,IFERROR(VLOOKUP(H80,补助标准!$A$2:$C$35,IF(E80="特困",2,3),FALSE),"0"))</f>
        <v>0</v>
      </c>
      <c r="J80" s="13"/>
    </row>
    <row r="81" customHeight="1" spans="1:10">
      <c r="A81" s="13"/>
      <c r="B81" s="13"/>
      <c r="C81" s="13"/>
      <c r="D81" s="13"/>
      <c r="E81" s="10"/>
      <c r="F81" s="10"/>
      <c r="G81" s="14" t="s">
        <v>15</v>
      </c>
      <c r="H81" s="14"/>
      <c r="I81" s="12" t="str">
        <f>IF(H81="北京市",0,IFERROR(VLOOKUP(H81,补助标准!$A$2:$C$35,IF(E81="特困",2,3),FALSE),"0"))</f>
        <v>0</v>
      </c>
      <c r="J81" s="13"/>
    </row>
    <row r="82" customHeight="1" spans="1:10">
      <c r="A82" s="13"/>
      <c r="B82" s="13"/>
      <c r="C82" s="13"/>
      <c r="D82" s="13"/>
      <c r="E82" s="10"/>
      <c r="F82" s="10"/>
      <c r="G82" s="14" t="s">
        <v>15</v>
      </c>
      <c r="H82" s="14"/>
      <c r="I82" s="12" t="str">
        <f>IF(H82="北京市",0,IFERROR(VLOOKUP(H82,补助标准!$A$2:$C$35,IF(E82="特困",2,3),FALSE),"0"))</f>
        <v>0</v>
      </c>
      <c r="J82" s="13"/>
    </row>
    <row r="83" customHeight="1" spans="1:10">
      <c r="A83" s="13"/>
      <c r="B83" s="13"/>
      <c r="C83" s="13"/>
      <c r="D83" s="13"/>
      <c r="E83" s="10"/>
      <c r="F83" s="10"/>
      <c r="G83" s="14" t="s">
        <v>15</v>
      </c>
      <c r="H83" s="14"/>
      <c r="I83" s="12" t="str">
        <f>IF(H83="北京市",0,IFERROR(VLOOKUP(H83,补助标准!$A$2:$C$35,IF(E83="特困",2,3),FALSE),"0"))</f>
        <v>0</v>
      </c>
      <c r="J83" s="13"/>
    </row>
    <row r="84" customHeight="1" spans="1:10">
      <c r="A84" s="13"/>
      <c r="B84" s="13"/>
      <c r="C84" s="13"/>
      <c r="D84" s="13"/>
      <c r="E84" s="10"/>
      <c r="F84" s="10"/>
      <c r="G84" s="14" t="s">
        <v>15</v>
      </c>
      <c r="H84" s="14"/>
      <c r="I84" s="12" t="str">
        <f>IF(H84="北京市",0,IFERROR(VLOOKUP(H84,补助标准!$A$2:$C$35,IF(E84="特困",2,3),FALSE),"0"))</f>
        <v>0</v>
      </c>
      <c r="J84" s="13"/>
    </row>
    <row r="85" customHeight="1" spans="1:10">
      <c r="A85" s="13"/>
      <c r="B85" s="13"/>
      <c r="C85" s="13"/>
      <c r="D85" s="13"/>
      <c r="E85" s="10"/>
      <c r="F85" s="10"/>
      <c r="G85" s="14" t="s">
        <v>15</v>
      </c>
      <c r="H85" s="14"/>
      <c r="I85" s="12" t="str">
        <f>IF(H85="北京市",0,IFERROR(VLOOKUP(H85,补助标准!$A$2:$C$35,IF(E85="特困",2,3),FALSE),"0"))</f>
        <v>0</v>
      </c>
      <c r="J85" s="13"/>
    </row>
    <row r="86" customHeight="1" spans="1:10">
      <c r="A86" s="13"/>
      <c r="B86" s="13"/>
      <c r="C86" s="13"/>
      <c r="D86" s="13"/>
      <c r="E86" s="10"/>
      <c r="F86" s="10"/>
      <c r="G86" s="14" t="s">
        <v>15</v>
      </c>
      <c r="H86" s="14"/>
      <c r="I86" s="12" t="str">
        <f>IF(H86="北京市",0,IFERROR(VLOOKUP(H86,补助标准!$A$2:$C$35,IF(E86="特困",2,3),FALSE),"0"))</f>
        <v>0</v>
      </c>
      <c r="J86" s="13"/>
    </row>
    <row r="87" customHeight="1" spans="1:10">
      <c r="A87" s="13"/>
      <c r="B87" s="13"/>
      <c r="C87" s="13"/>
      <c r="D87" s="13"/>
      <c r="E87" s="10"/>
      <c r="F87" s="10"/>
      <c r="G87" s="14" t="s">
        <v>15</v>
      </c>
      <c r="H87" s="14"/>
      <c r="I87" s="12" t="str">
        <f>IF(H87="北京市",0,IFERROR(VLOOKUP(H87,补助标准!$A$2:$C$35,IF(E87="特困",2,3),FALSE),"0"))</f>
        <v>0</v>
      </c>
      <c r="J87" s="13"/>
    </row>
    <row r="88" customHeight="1" spans="1:10">
      <c r="A88" s="13"/>
      <c r="B88" s="13"/>
      <c r="C88" s="13"/>
      <c r="D88" s="13"/>
      <c r="E88" s="10"/>
      <c r="F88" s="10"/>
      <c r="G88" s="14" t="s">
        <v>15</v>
      </c>
      <c r="H88" s="14"/>
      <c r="I88" s="12" t="str">
        <f>IF(H88="北京市",0,IFERROR(VLOOKUP(H88,补助标准!$A$2:$C$35,IF(E88="特困",2,3),FALSE),"0"))</f>
        <v>0</v>
      </c>
      <c r="J88" s="13"/>
    </row>
    <row r="89" customHeight="1" spans="1:10">
      <c r="A89" s="13"/>
      <c r="B89" s="13"/>
      <c r="C89" s="13"/>
      <c r="D89" s="13"/>
      <c r="E89" s="10"/>
      <c r="F89" s="10"/>
      <c r="G89" s="14" t="s">
        <v>15</v>
      </c>
      <c r="H89" s="14"/>
      <c r="I89" s="12" t="str">
        <f>IF(H89="北京市",0,IFERROR(VLOOKUP(H89,补助标准!$A$2:$C$35,IF(E89="特困",2,3),FALSE),"0"))</f>
        <v>0</v>
      </c>
      <c r="J89" s="13"/>
    </row>
    <row r="90" customHeight="1" spans="1:10">
      <c r="A90" s="13"/>
      <c r="B90" s="13"/>
      <c r="C90" s="13"/>
      <c r="D90" s="13"/>
      <c r="E90" s="10"/>
      <c r="F90" s="10"/>
      <c r="G90" s="14" t="s">
        <v>15</v>
      </c>
      <c r="H90" s="14"/>
      <c r="I90" s="12" t="str">
        <f>IF(H90="北京市",0,IFERROR(VLOOKUP(H90,补助标准!$A$2:$C$35,IF(E90="特困",2,3),FALSE),"0"))</f>
        <v>0</v>
      </c>
      <c r="J90" s="13"/>
    </row>
    <row r="91" customHeight="1" spans="1:10">
      <c r="A91" s="13"/>
      <c r="B91" s="13"/>
      <c r="C91" s="13"/>
      <c r="D91" s="13"/>
      <c r="E91" s="10"/>
      <c r="F91" s="10"/>
      <c r="G91" s="14" t="s">
        <v>15</v>
      </c>
      <c r="H91" s="14"/>
      <c r="I91" s="12" t="str">
        <f>IF(H91="北京市",0,IFERROR(VLOOKUP(H91,补助标准!$A$2:$C$35,IF(E91="特困",2,3),FALSE),"0"))</f>
        <v>0</v>
      </c>
      <c r="J91" s="13"/>
    </row>
    <row r="92" customHeight="1" spans="1:10">
      <c r="A92" s="13"/>
      <c r="B92" s="13"/>
      <c r="C92" s="13"/>
      <c r="D92" s="13"/>
      <c r="E92" s="10"/>
      <c r="F92" s="10"/>
      <c r="G92" s="14" t="s">
        <v>15</v>
      </c>
      <c r="H92" s="14"/>
      <c r="I92" s="12" t="str">
        <f>IF(H92="北京市",0,IFERROR(VLOOKUP(H92,补助标准!$A$2:$C$35,IF(E92="特困",2,3),FALSE),"0"))</f>
        <v>0</v>
      </c>
      <c r="J92" s="13"/>
    </row>
    <row r="93" customHeight="1" spans="1:10">
      <c r="A93" s="13"/>
      <c r="B93" s="13"/>
      <c r="C93" s="13"/>
      <c r="D93" s="13"/>
      <c r="E93" s="10"/>
      <c r="F93" s="10"/>
      <c r="G93" s="14" t="s">
        <v>15</v>
      </c>
      <c r="H93" s="14"/>
      <c r="I93" s="12" t="str">
        <f>IF(H93="北京市",0,IFERROR(VLOOKUP(H93,补助标准!$A$2:$C$35,IF(E93="特困",2,3),FALSE),"0"))</f>
        <v>0</v>
      </c>
      <c r="J93" s="13"/>
    </row>
    <row r="94" customHeight="1" spans="1:10">
      <c r="A94" s="13"/>
      <c r="B94" s="13"/>
      <c r="C94" s="13"/>
      <c r="D94" s="13"/>
      <c r="E94" s="10"/>
      <c r="F94" s="10"/>
      <c r="G94" s="14" t="s">
        <v>15</v>
      </c>
      <c r="H94" s="14"/>
      <c r="I94" s="12" t="str">
        <f>IF(H94="北京市",0,IFERROR(VLOOKUP(H94,补助标准!$A$2:$C$35,IF(E94="特困",2,3),FALSE),"0"))</f>
        <v>0</v>
      </c>
      <c r="J94" s="13"/>
    </row>
    <row r="95" customHeight="1" spans="1:10">
      <c r="A95" s="13"/>
      <c r="B95" s="13"/>
      <c r="C95" s="13"/>
      <c r="D95" s="13"/>
      <c r="E95" s="10"/>
      <c r="F95" s="10"/>
      <c r="G95" s="14" t="s">
        <v>15</v>
      </c>
      <c r="H95" s="14"/>
      <c r="I95" s="12" t="str">
        <f>IF(H95="北京市",0,IFERROR(VLOOKUP(H95,补助标准!$A$2:$C$35,IF(E95="特困",2,3),FALSE),"0"))</f>
        <v>0</v>
      </c>
      <c r="J95" s="13"/>
    </row>
    <row r="96" customHeight="1" spans="1:10">
      <c r="A96" s="13"/>
      <c r="B96" s="13"/>
      <c r="C96" s="13"/>
      <c r="D96" s="13"/>
      <c r="E96" s="10"/>
      <c r="F96" s="10"/>
      <c r="G96" s="14" t="s">
        <v>15</v>
      </c>
      <c r="H96" s="14"/>
      <c r="I96" s="12" t="str">
        <f>IF(H96="北京市",0,IFERROR(VLOOKUP(H96,补助标准!$A$2:$C$35,IF(E96="特困",2,3),FALSE),"0"))</f>
        <v>0</v>
      </c>
      <c r="J96" s="13"/>
    </row>
    <row r="97" customHeight="1" spans="1:10">
      <c r="A97" s="13"/>
      <c r="B97" s="13"/>
      <c r="C97" s="13"/>
      <c r="D97" s="13"/>
      <c r="E97" s="10"/>
      <c r="F97" s="10"/>
      <c r="G97" s="14" t="s">
        <v>15</v>
      </c>
      <c r="H97" s="14"/>
      <c r="I97" s="12" t="str">
        <f>IF(H97="北京市",0,IFERROR(VLOOKUP(H97,补助标准!$A$2:$C$35,IF(E97="特困",2,3),FALSE),"0"))</f>
        <v>0</v>
      </c>
      <c r="J97" s="13"/>
    </row>
    <row r="98" customHeight="1" spans="1:10">
      <c r="A98" s="13"/>
      <c r="B98" s="13"/>
      <c r="C98" s="13"/>
      <c r="D98" s="13"/>
      <c r="E98" s="10"/>
      <c r="F98" s="10"/>
      <c r="G98" s="14" t="s">
        <v>15</v>
      </c>
      <c r="H98" s="14"/>
      <c r="I98" s="12" t="str">
        <f>IF(H98="北京市",0,IFERROR(VLOOKUP(H98,补助标准!$A$2:$C$35,IF(E98="特困",2,3),FALSE),"0"))</f>
        <v>0</v>
      </c>
      <c r="J98" s="13"/>
    </row>
    <row r="99" customHeight="1" spans="1:10">
      <c r="A99" s="13"/>
      <c r="B99" s="13"/>
      <c r="C99" s="13"/>
      <c r="D99" s="13"/>
      <c r="E99" s="10"/>
      <c r="F99" s="10"/>
      <c r="G99" s="14" t="s">
        <v>15</v>
      </c>
      <c r="H99" s="14"/>
      <c r="I99" s="12" t="str">
        <f>IF(H99="北京市",0,IFERROR(VLOOKUP(H99,补助标准!$A$2:$C$35,IF(E99="特困",2,3),FALSE),"0"))</f>
        <v>0</v>
      </c>
      <c r="J99" s="13"/>
    </row>
    <row r="100" customHeight="1" spans="1:10">
      <c r="A100" s="13"/>
      <c r="B100" s="13"/>
      <c r="C100" s="13"/>
      <c r="D100" s="13"/>
      <c r="E100" s="10"/>
      <c r="F100" s="10"/>
      <c r="G100" s="14" t="s">
        <v>15</v>
      </c>
      <c r="H100" s="14"/>
      <c r="I100" s="12" t="str">
        <f>IF(H100="北京市",0,IFERROR(VLOOKUP(H100,补助标准!$A$2:$C$35,IF(E100="特困",2,3),FALSE),"0"))</f>
        <v>0</v>
      </c>
      <c r="J100" s="13"/>
    </row>
  </sheetData>
  <mergeCells count="2">
    <mergeCell ref="A1:J1"/>
    <mergeCell ref="A2:J2"/>
  </mergeCells>
  <dataValidations count="3">
    <dataValidation type="list" allowBlank="1" showInputMessage="1" showErrorMessage="1" sqref="E4:E100">
      <formula1>"特困,普困"</formula1>
    </dataValidation>
    <dataValidation type="list" allowBlank="1" showInputMessage="1" showErrorMessage="1" sqref="F4:F100">
      <formula1>"零资助,申请过临时困补,其他"</formula1>
    </dataValidation>
    <dataValidation type="list" allowBlank="1" showInputMessage="1" showErrorMessage="1" sqref="H4:H521">
      <formula1>"河北省,山西省,辽宁省,吉林省,黑龙江省,江苏省,浙江省,安徽省,福建省,江西省,山东省,河南省,湖北省,湖南省,广东省,海南省,四川省,贵州省,云南省,陕西省,甘肃省,青海省,台湾省,内蒙古自治区,广西壮族自治区,西藏自治区,宁夏回族自治区,新疆维吾尔自治区,北京市,天津市,上海市,重庆市,香港特别行政区,澳门特别行政区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A1" sqref="A1:C35"/>
    </sheetView>
  </sheetViews>
  <sheetFormatPr defaultColWidth="9" defaultRowHeight="14.25" outlineLevelCol="2"/>
  <cols>
    <col min="1" max="1" width="22" customWidth="1"/>
    <col min="2" max="2" width="13.625" customWidth="1"/>
    <col min="3" max="3" width="18.5" customWidth="1"/>
  </cols>
  <sheetData>
    <row r="1" ht="18.75" spans="1:3">
      <c r="A1" s="1" t="s">
        <v>17</v>
      </c>
      <c r="B1" s="1" t="s">
        <v>18</v>
      </c>
      <c r="C1" s="1" t="s">
        <v>19</v>
      </c>
    </row>
    <row r="2" ht="18.75" spans="1:3">
      <c r="A2" s="2" t="s">
        <v>15</v>
      </c>
      <c r="B2">
        <v>0</v>
      </c>
      <c r="C2">
        <v>0</v>
      </c>
    </row>
    <row r="3" ht="18.75" spans="1:3">
      <c r="A3" s="2" t="s">
        <v>20</v>
      </c>
      <c r="B3">
        <v>300</v>
      </c>
      <c r="C3">
        <v>180</v>
      </c>
    </row>
    <row r="4" ht="18.75" spans="1:3">
      <c r="A4" s="2" t="s">
        <v>21</v>
      </c>
      <c r="B4">
        <v>300</v>
      </c>
      <c r="C4">
        <v>180</v>
      </c>
    </row>
    <row r="5" ht="18.75" spans="1:3">
      <c r="A5" s="2" t="s">
        <v>22</v>
      </c>
      <c r="B5">
        <v>300</v>
      </c>
      <c r="C5">
        <v>180</v>
      </c>
    </row>
    <row r="6" ht="18.75" spans="1:3">
      <c r="A6" s="2" t="s">
        <v>23</v>
      </c>
      <c r="B6">
        <v>300</v>
      </c>
      <c r="C6">
        <v>180</v>
      </c>
    </row>
    <row r="7" ht="18.75" spans="1:3">
      <c r="A7" s="2" t="s">
        <v>24</v>
      </c>
      <c r="B7">
        <v>500</v>
      </c>
      <c r="C7">
        <v>300</v>
      </c>
    </row>
    <row r="8" ht="18.75" spans="1:3">
      <c r="A8" s="2" t="s">
        <v>25</v>
      </c>
      <c r="B8">
        <v>500</v>
      </c>
      <c r="C8">
        <v>300</v>
      </c>
    </row>
    <row r="9" ht="18.75" spans="1:3">
      <c r="A9" s="2" t="s">
        <v>26</v>
      </c>
      <c r="B9">
        <v>500</v>
      </c>
      <c r="C9">
        <v>300</v>
      </c>
    </row>
    <row r="10" ht="18.75" spans="1:3">
      <c r="A10" s="2" t="s">
        <v>27</v>
      </c>
      <c r="B10">
        <v>500</v>
      </c>
      <c r="C10">
        <v>300</v>
      </c>
    </row>
    <row r="11" ht="18.75" spans="1:3">
      <c r="A11" s="2" t="s">
        <v>28</v>
      </c>
      <c r="B11">
        <v>500</v>
      </c>
      <c r="C11">
        <v>300</v>
      </c>
    </row>
    <row r="12" ht="18.75" spans="1:3">
      <c r="A12" s="2" t="s">
        <v>29</v>
      </c>
      <c r="B12">
        <v>500</v>
      </c>
      <c r="C12">
        <v>300</v>
      </c>
    </row>
    <row r="13" ht="18.75" spans="1:3">
      <c r="A13" s="2" t="s">
        <v>30</v>
      </c>
      <c r="B13">
        <v>500</v>
      </c>
      <c r="C13">
        <v>300</v>
      </c>
    </row>
    <row r="14" ht="18.75" spans="1:3">
      <c r="A14" s="2" t="s">
        <v>31</v>
      </c>
      <c r="B14">
        <v>700</v>
      </c>
      <c r="C14">
        <v>420</v>
      </c>
    </row>
    <row r="15" ht="18.75" spans="1:3">
      <c r="A15" s="2" t="s">
        <v>32</v>
      </c>
      <c r="B15">
        <v>700</v>
      </c>
      <c r="C15">
        <v>420</v>
      </c>
    </row>
    <row r="16" ht="18.75" spans="1:3">
      <c r="A16" s="2" t="s">
        <v>33</v>
      </c>
      <c r="B16">
        <v>300</v>
      </c>
      <c r="C16">
        <v>180</v>
      </c>
    </row>
    <row r="17" ht="18.75" spans="1:3">
      <c r="A17" s="2" t="s">
        <v>34</v>
      </c>
      <c r="B17">
        <v>500</v>
      </c>
      <c r="C17">
        <v>300</v>
      </c>
    </row>
    <row r="18" ht="18.75" spans="1:3">
      <c r="A18" s="2" t="s">
        <v>16</v>
      </c>
      <c r="B18">
        <v>500</v>
      </c>
      <c r="C18">
        <v>300</v>
      </c>
    </row>
    <row r="19" ht="18.75" spans="1:3">
      <c r="A19" s="2" t="s">
        <v>35</v>
      </c>
      <c r="B19">
        <v>700</v>
      </c>
      <c r="C19">
        <v>420</v>
      </c>
    </row>
    <row r="20" ht="18.75" spans="1:3">
      <c r="A20" s="2" t="s">
        <v>36</v>
      </c>
      <c r="B20">
        <v>700</v>
      </c>
      <c r="C20">
        <v>420</v>
      </c>
    </row>
    <row r="21" ht="18.75" spans="1:3">
      <c r="A21" s="2" t="s">
        <v>37</v>
      </c>
      <c r="B21">
        <v>700</v>
      </c>
      <c r="C21">
        <v>420</v>
      </c>
    </row>
    <row r="22" ht="18.75" spans="1:3">
      <c r="A22" s="2" t="s">
        <v>38</v>
      </c>
      <c r="B22">
        <v>700</v>
      </c>
      <c r="C22">
        <v>420</v>
      </c>
    </row>
    <row r="23" ht="18.75" spans="1:3">
      <c r="A23" s="2" t="s">
        <v>39</v>
      </c>
      <c r="B23">
        <v>700</v>
      </c>
      <c r="C23">
        <v>420</v>
      </c>
    </row>
    <row r="24" ht="18.75" spans="1:3">
      <c r="A24" s="2" t="s">
        <v>40</v>
      </c>
      <c r="B24">
        <v>700</v>
      </c>
      <c r="C24">
        <v>420</v>
      </c>
    </row>
    <row r="25" ht="18.75" spans="1:3">
      <c r="A25" s="2" t="s">
        <v>41</v>
      </c>
      <c r="B25">
        <v>700</v>
      </c>
      <c r="C25">
        <v>420</v>
      </c>
    </row>
    <row r="26" ht="18.75" spans="1:3">
      <c r="A26" s="2" t="s">
        <v>42</v>
      </c>
      <c r="B26">
        <v>1500</v>
      </c>
      <c r="C26">
        <v>900</v>
      </c>
    </row>
    <row r="27" ht="18.75" spans="1:3">
      <c r="A27" s="2" t="s">
        <v>43</v>
      </c>
      <c r="B27">
        <v>500</v>
      </c>
      <c r="C27">
        <v>300</v>
      </c>
    </row>
    <row r="28" ht="18.75" spans="1:3">
      <c r="A28" s="2" t="s">
        <v>44</v>
      </c>
      <c r="B28">
        <v>700</v>
      </c>
      <c r="C28">
        <v>420</v>
      </c>
    </row>
    <row r="29" ht="18.75" spans="1:3">
      <c r="A29" s="2" t="s">
        <v>45</v>
      </c>
      <c r="B29">
        <v>700</v>
      </c>
      <c r="C29">
        <v>420</v>
      </c>
    </row>
    <row r="30" ht="18.75" spans="1:3">
      <c r="A30" s="2" t="s">
        <v>46</v>
      </c>
      <c r="B30">
        <v>500</v>
      </c>
      <c r="C30">
        <v>300</v>
      </c>
    </row>
    <row r="31" ht="18.75" spans="1:3">
      <c r="A31" s="2" t="s">
        <v>47</v>
      </c>
      <c r="B31">
        <v>1500</v>
      </c>
      <c r="C31">
        <v>900</v>
      </c>
    </row>
    <row r="32" ht="18.75" spans="1:3">
      <c r="A32" s="2" t="s">
        <v>48</v>
      </c>
      <c r="B32">
        <v>1500</v>
      </c>
      <c r="C32">
        <v>900</v>
      </c>
    </row>
    <row r="33" ht="18.75" spans="1:3">
      <c r="A33" s="2" t="s">
        <v>49</v>
      </c>
      <c r="B33">
        <v>700</v>
      </c>
      <c r="C33">
        <v>420</v>
      </c>
    </row>
    <row r="34" ht="18.75" spans="1:3">
      <c r="A34" s="2" t="s">
        <v>50</v>
      </c>
      <c r="B34">
        <v>700</v>
      </c>
      <c r="C34">
        <v>420</v>
      </c>
    </row>
    <row r="35" ht="18.75" spans="1:3">
      <c r="A35" s="2" t="s">
        <v>51</v>
      </c>
      <c r="B35">
        <v>700</v>
      </c>
      <c r="C35">
        <v>420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补助标准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魏梓豪</cp:lastModifiedBy>
  <dcterms:created xsi:type="dcterms:W3CDTF">2015-06-05T18:19:00Z</dcterms:created>
  <dcterms:modified xsi:type="dcterms:W3CDTF">2026-01-23T08:38:09Z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08FB263605E347C5AEE3ECB07E290FE1_13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